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IE\"/>
    </mc:Choice>
  </mc:AlternateContent>
  <bookViews>
    <workbookView xWindow="0" yWindow="0" windowWidth="23040" windowHeight="7500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<sst xmlns="http://schemas.openxmlformats.org/spreadsheetml/2006/main" count="187" uniqueCount="177">
  <si>
    <t>1. Nuestro Centro</t>
  </si>
  <si>
    <t>MEMORIA 2023</t>
  </si>
  <si>
    <t>Hospital Universitario Infanta Elena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</si>
  <si>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</si>
  <si>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</si>
  <si>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</si>
  <si>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</si>
  <si>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</si>
  <si>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</si>
  <si>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</si>
  <si>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</si>
  <si>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</si>
  <si>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</si>
  <si>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358 ingresos</t>
  </si>
  <si>
    <t>8,68 EM</t>
  </si>
  <si>
    <t>348 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</si>
  <si>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</si>
  <si>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</si>
  <si>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</si>
  <si>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</si>
  <si>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</si>
  <si>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</si>
  <si>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</si>
  <si>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</si>
  <si>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</si>
  <si>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</si>
  <si>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</si>
  <si>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</si>
  <si>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</si>
  <si>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</si>
  <si>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</si>
  <si>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</si>
  <si>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</si>
  <si>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</si>
  <si>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</si>
  <si>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</si>
  <si>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</si>
  <si>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</si>
  <si>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</si>
  <si>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</si>
  <si>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</si>
  <si>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</si>
  <si>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</si>
  <si>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</si>
  <si>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</si>
  <si>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Nº Alumnos: 80</t>
  </si>
  <si>
    <t>Formación de Grado</t>
  </si>
  <si>
    <t xml:space="preserve"> Nº Alumnos: 251</t>
  </si>
  <si>
    <t>Formación Posgrado</t>
  </si>
  <si>
    <t xml:space="preserve"> Nº Alumnos: 11</t>
  </si>
  <si>
    <t>Formación de Especialistas</t>
  </si>
  <si>
    <t>Nº Residentes: 37</t>
  </si>
  <si>
    <t>Formación Continuada</t>
  </si>
  <si>
    <t>Nº actividades totales: 63</t>
  </si>
  <si>
    <t>Nº horas formación totales: 1490</t>
  </si>
  <si>
    <t>Nº profesionales participantes: 1617</t>
  </si>
  <si>
    <t>investigación I+D+I</t>
  </si>
  <si>
    <t>Nº proyectos investigación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</si>
  <si>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</si>
  <si>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</si>
  <si>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</si>
  <si>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</si>
  <si>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</si>
  <si>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</si>
  <si>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</si>
  <si>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</si>
  <si>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CIEMPOZUELOS</t>
  </si>
  <si>
    <t>Ciempozuelos</t>
  </si>
  <si>
    <t>C.S. EL RESTÓN</t>
  </si>
  <si>
    <t>Valdemoro</t>
  </si>
  <si>
    <t>C.S. SAN MARTÍN DE LA VEGA</t>
  </si>
  <si>
    <t>San Martín de la Vega</t>
  </si>
  <si>
    <t>C.S. VALDEMORO</t>
  </si>
  <si>
    <t>CONS. TITULCIA</t>
  </si>
  <si>
    <t>Titulcia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</si>
  <si>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</si>
  <si>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</si>
  <si>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</si>
  <si>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</si>
  <si>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</si>
  <si>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</si>
  <si>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</si>
  <si>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</si>
  <si>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</si>
  <si>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</si>
  <si>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</si>
  <si>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</si>
  <si>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</si>
  <si>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</si>
  <si>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</si>
  <si>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</si>
  <si>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</si>
  <si>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</si>
  <si>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</si>
  <si>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</si>
  <si>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</si>
  <si>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</si>
  <si>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</si>
  <si>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</si>
  <si>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</si>
  <si>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</si>
  <si>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</si>
  <si>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</si>
  <si>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</si>
  <si>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</si>
  <si>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Subdirector Médico</t>
  </si>
  <si>
    <t>Director de Gestión</t>
  </si>
  <si>
    <t>Director de Enfermería</t>
  </si>
  <si>
    <t>Subdirector de Enfermería</t>
  </si>
  <si>
    <t>Director de Admisión, Atención al Paciente e Información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</si>
  <si>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</si>
  <si>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</si>
  <si>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</si>
  <si>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</si>
  <si>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</si>
  <si>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</si>
  <si>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</si>
  <si>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</si>
  <si>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</si>
  <si>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</si>
  <si>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</si>
  <si>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</si>
  <si>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</si>
  <si>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</si>
  <si>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</si>
  <si>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</si>
  <si>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</si>
  <si>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</si>
  <si>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</si>
  <si>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</si>
  <si>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</si>
  <si>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-</t>
  </si>
  <si>
    <t>A  31 de diciembre de 2022 y 2023 respectivamente.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</si>
  <si>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</si>
  <si>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</si>
  <si>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</si>
  <si>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</si>
  <si>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</si>
  <si>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</si>
  <si>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</si>
  <si>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</si>
  <si>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PUESTOS HOSPITAL DE DÍA</t>
  </si>
  <si>
    <t>Oncológico</t>
  </si>
  <si>
    <t>Otros Médicos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</si>
  <si>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</si>
  <si>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</si>
  <si>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</si>
  <si>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</si>
  <si>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</si>
  <si>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</si>
  <si>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</si>
  <si>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</si>
  <si>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</si>
  <si>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</si>
  <si>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</si>
  <si>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ALTA TECNOLOGÍA</t>
  </si>
  <si>
    <t>Gammacámara</t>
  </si>
  <si>
    <t>Angiógrafo digital</t>
  </si>
  <si>
    <t>Sala de hemodinámica</t>
  </si>
  <si>
    <t>Radiología Intervencionista</t>
  </si>
  <si>
    <t>Fuente: SIAE</t>
  </si>
  <si>
    <t>OTROS EQUIPOS</t>
  </si>
  <si>
    <t>Arco Multifuncional Rx</t>
  </si>
  <si>
    <t>Equipo Radioquirúrgico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</si>
  <si>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</si>
  <si>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</si>
  <si>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</si>
  <si>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</si>
  <si>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</si>
  <si>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</si>
  <si>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</si>
  <si>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Vídeo EEG</t>
  </si>
  <si>
    <t>Electromiógrafos</t>
  </si>
  <si>
    <t>Equipos Potenciales Evocados</t>
  </si>
  <si>
    <t>Mesas Prona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</si>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</sst>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9"/>
      <color rgb="FF595959"/>
      <name val="Montserrat ExtraBold"/>
    </font>
    <font>
      <sz val="8"/>
      <color rgb="FF595959"/>
      <name val="Montserrat SemiBold"/>
    </font>
    <font>
      <sz val="8"/>
      <color rgb="FF31849B"/>
      <name val="Montserrat Medium"/>
    </font>
    <font>
      <sz val="8"/>
      <color rgb="FF7F7F7F"/>
      <name val="Montserrat SemiBold"/>
    </font>
    <font>
      <b/>
      <sz val="8"/>
      <color rgb="FF7F7F7F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sz val="10"/>
      <color rgb="FF595959"/>
      <name val="Montserrat SemiBold"/>
    </font>
    <font>
      <vertAlign val="superscript"/>
      <sz val="8"/>
      <color rgb="FF31849B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3" fontId="9" fillId="2" borderId="0" xfId="0" applyNumberFormat="1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5" fillId="2" borderId="2" xfId="0" applyFont="1" applyFill="1" applyBorder="1" applyAlignment="1">
      <alignment horizontal="justify" vertical="center" wrapText="1"/>
    </xf>
    <xf numFmtId="3" fontId="16" fillId="2" borderId="2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13" fillId="0" borderId="0" xfId="0" applyFont="1"/>
    <xf numFmtId="0" fontId="17" fillId="4" borderId="4" xfId="0" applyFont="1" applyFill="1" applyBorder="1" applyAlignment="1">
      <alignment horizontal="justify" vertical="center" wrapText="1"/>
    </xf>
    <xf numFmtId="0" fontId="18" fillId="4" borderId="4" xfId="0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9" fillId="0" borderId="2" xfId="0" applyFont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0" fillId="4" borderId="4" xfId="0" applyFont="1" applyFill="1" applyBorder="1" applyAlignment="1">
      <alignment horizontal="justify" vertical="center" wrapText="1"/>
    </xf>
    <xf numFmtId="0" fontId="21" fillId="2" borderId="4" xfId="0" applyFont="1" applyFill="1" applyBorder="1" applyAlignment="1">
      <alignment horizontal="center" vertical="center" wrapText="1"/>
    </xf>
    <xf numFmtId="17" fontId="21" fillId="2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right" vertical="center" wrapText="1"/>
    </xf>
    <xf numFmtId="3" fontId="9" fillId="3" borderId="4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23" fillId="5" borderId="0" xfId="0" applyFont="1" applyFill="1" applyAlignment="1">
      <alignment horizontal="left" vertical="center" wrapText="1"/>
    </xf>
    <xf numFmtId="3" fontId="23" fillId="5" borderId="0" xfId="0" applyNumberFormat="1" applyFont="1" applyFill="1" applyAlignment="1">
      <alignment horizontal="right" vertical="center" wrapText="1"/>
    </xf>
    <xf numFmtId="0" fontId="20" fillId="4" borderId="4" xfId="0" applyFont="1" applyFill="1" applyBorder="1" applyAlignment="1">
      <alignment horizontal="justify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right" vertical="center" wrapText="1"/>
    </xf>
    <xf numFmtId="0" fontId="22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 wrapText="1"/>
    </xf>
    <xf numFmtId="0" fontId="23" fillId="5" borderId="5" xfId="0" applyFont="1" applyFill="1" applyBorder="1" applyAlignment="1">
      <alignment horizontal="left" vertical="center" wrapText="1"/>
    </xf>
    <xf numFmtId="3" fontId="23" fillId="5" borderId="5" xfId="0" applyNumberFormat="1" applyFont="1" applyFill="1" applyBorder="1" applyAlignment="1">
      <alignment horizontal="right" vertical="center" wrapText="1"/>
    </xf>
    <xf numFmtId="0" fontId="7" fillId="6" borderId="7" xfId="0" applyFont="1" applyFill="1" applyBorder="1" applyAlignment="1">
      <alignment horizontal="center"/>
    </xf>
    <xf numFmtId="0" fontId="0" fillId="0" borderId="7" xfId="0" applyBorder="1"/>
    <xf numFmtId="49" fontId="7" fillId="6" borderId="7" xfId="0" applyNumberFormat="1" applyFont="1" applyFill="1" applyBorder="1" applyAlignment="1">
      <alignment horizontal="center"/>
    </xf>
    <xf numFmtId="49" fontId="0" fillId="0" borderId="7" xfId="0" applyNumberFormat="1" applyBorder="1"/>
    <xf numFmtId="10" fontId="0" fillId="0" borderId="7" xfId="0" applyNumberFormat="1" applyBorder="1"/>
    <xf numFmtId="49" fontId="7" fillId="0" borderId="7" xfId="0" applyNumberFormat="1" applyFont="1" applyFill="1" applyBorder="1"/>
    <xf numFmtId="10" fontId="7" fillId="0" borderId="7" xfId="0" applyNumberFormat="1" applyFont="1" applyBorder="1"/>
    <xf numFmtId="0" fontId="25" fillId="4" borderId="1" xfId="0" applyFont="1" applyFill="1" applyBorder="1" applyAlignment="1">
      <alignment horizontal="justify" vertical="center" wrapText="1"/>
    </xf>
    <xf numFmtId="0" fontId="25" fillId="4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19" fillId="5" borderId="2" xfId="0" applyFont="1" applyFill="1" applyBorder="1" applyAlignment="1">
      <alignment horizontal="justify" vertical="center" wrapText="1"/>
    </xf>
    <xf numFmtId="0" fontId="18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justify" vertical="center" wrapText="1"/>
    </xf>
    <xf numFmtId="0" fontId="27" fillId="4" borderId="1" xfId="0" applyFont="1" applyFill="1" applyBorder="1" applyAlignment="1">
      <alignment horizontal="justify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justify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justify"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27" fillId="4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H18" sqref="H18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opLeftCell="A4" workbookViewId="0">
      <selection activeCell="D9" sqref="D9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4" ht="60.5" thickBot="1" x14ac:dyDescent="0.4">
      <c r="A1" s="11" t="s">
        <v>3</v>
      </c>
      <c r="B1"/>
      <c r="C1"/>
      <c r="D1"/>
    </row>
    <row r="2" spans="1:4" ht="15" thickBot="1" x14ac:dyDescent="0.4">
      <c r="A2" s="12" t="s">
        <v>4</v>
      </c>
      <c r="B2" s="13">
        <v>11333</v>
      </c>
      <c r="C2"/>
      <c r="D2"/>
    </row>
    <row r="3" spans="1:4" ht="28.5" thickBot="1" x14ac:dyDescent="0.4">
      <c r="A3" s="14" t="s">
        <v>5</v>
      </c>
      <c r="B3" s="15">
        <v>4.5999999999999996</v>
      </c>
      <c r="C3"/>
      <c r="D3"/>
    </row>
    <row r="4" spans="1:4" ht="15" thickBot="1" x14ac:dyDescent="0.4">
      <c r="A4" s="14" t="s">
        <v>6</v>
      </c>
      <c r="B4" s="15">
        <v>1.0330999999999999</v>
      </c>
      <c r="C4"/>
      <c r="D4"/>
    </row>
    <row r="5" spans="1:4" ht="28.5" thickBot="1" x14ac:dyDescent="0.4">
      <c r="A5" s="14" t="s">
        <v>7</v>
      </c>
      <c r="B5" s="16">
        <v>11348</v>
      </c>
      <c r="C5"/>
      <c r="D5"/>
    </row>
    <row r="6" spans="1:4" ht="28.5" thickBot="1" x14ac:dyDescent="0.4">
      <c r="A6" s="14" t="s">
        <v>8</v>
      </c>
      <c r="B6" s="16">
        <v>8161</v>
      </c>
      <c r="C6"/>
      <c r="D6"/>
    </row>
    <row r="7" spans="1:4" ht="28.5" thickBot="1" x14ac:dyDescent="0.4">
      <c r="A7" s="14" t="s">
        <v>9</v>
      </c>
      <c r="B7" s="16">
        <v>129572</v>
      </c>
      <c r="C7"/>
      <c r="D7"/>
    </row>
    <row r="8" spans="1:4" ht="28.5" thickBot="1" x14ac:dyDescent="0.4">
      <c r="A8" s="14" t="s">
        <v>10</v>
      </c>
      <c r="B8" s="17">
        <v>6.1600000000000002E-2</v>
      </c>
      <c r="C8"/>
      <c r="D8"/>
    </row>
    <row r="9" spans="1:4" ht="42.5" thickBot="1" x14ac:dyDescent="0.4">
      <c r="A9" s="14" t="s">
        <v>11</v>
      </c>
      <c r="B9" s="16">
        <v>31514</v>
      </c>
      <c r="C9"/>
      <c r="D9"/>
    </row>
    <row r="10" spans="1:4" ht="54.5" customHeight="1" x14ac:dyDescent="0.35">
      <c r="A10" s="21" t="s">
        <v>12</v>
      </c>
      <c r="B10" s="19" t="s">
        <v>13</v>
      </c>
      <c r="C10"/>
      <c r="D10"/>
    </row>
    <row r="11" spans="1:4" x14ac:dyDescent="0.35">
      <c r="A11" s="20"/>
      <c r="B11" s="19" t="s">
        <v>14</v>
      </c>
      <c r="C11"/>
      <c r="D11"/>
    </row>
    <row r="12" spans="1:4" ht="15" thickBot="1" x14ac:dyDescent="0.4">
      <c r="A12" s="22"/>
      <c r="B12" s="15" t="s">
        <v>15</v>
      </c>
      <c r="C12"/>
      <c r="D12"/>
    </row>
    <row r="13" spans="1:4" ht="98.5" thickBot="1" x14ac:dyDescent="0.4">
      <c r="A13" s="14" t="s">
        <v>16</v>
      </c>
      <c r="B13" s="16">
        <v>3159</v>
      </c>
      <c r="C13"/>
      <c r="D13"/>
    </row>
    <row r="14" spans="1:4" ht="98.5" thickBot="1" x14ac:dyDescent="0.4">
      <c r="A14" s="14" t="s">
        <v>17</v>
      </c>
      <c r="B14" s="16">
        <v>1017</v>
      </c>
      <c r="C14"/>
      <c r="D14"/>
    </row>
    <row r="15" spans="1:4" ht="15" thickBot="1" x14ac:dyDescent="0.4">
      <c r="A15" s="14" t="s">
        <v>18</v>
      </c>
      <c r="B15" s="15">
        <v>949</v>
      </c>
      <c r="C15"/>
      <c r="D15"/>
    </row>
    <row r="16" spans="1:4" ht="15" thickBot="1" x14ac:dyDescent="0.4">
      <c r="A16" s="14" t="s">
        <v>19</v>
      </c>
      <c r="B16" s="17">
        <v>0.26029999999999998</v>
      </c>
      <c r="C16"/>
      <c r="D16"/>
    </row>
    <row r="17" spans="1:4" x14ac:dyDescent="0.35">
      <c r="A17" s="23"/>
      <c r="B17"/>
      <c r="C17"/>
      <c r="D17"/>
    </row>
    <row r="18" spans="1:4" x14ac:dyDescent="0.35">
      <c r="A18" s="23"/>
      <c r="B18"/>
      <c r="C18"/>
      <c r="D18"/>
    </row>
    <row r="19" spans="1:4" ht="90" x14ac:dyDescent="0.35">
      <c r="A19" s="11" t="s">
        <v>20</v>
      </c>
      <c r="B19"/>
      <c r="C19"/>
      <c r="D19"/>
    </row>
    <row r="20" spans="1:4" ht="15" thickBot="1" x14ac:dyDescent="0.4">
      <c r="A20" s="24" t="s">
        <v>21</v>
      </c>
      <c r="B20" s="25">
        <v>7577</v>
      </c>
      <c r="C20"/>
      <c r="D20"/>
    </row>
    <row r="21" spans="1:4" ht="15" thickBot="1" x14ac:dyDescent="0.4">
      <c r="A21" s="26" t="s">
        <v>22</v>
      </c>
      <c r="B21" s="25">
        <v>13112</v>
      </c>
      <c r="C21"/>
      <c r="D21"/>
    </row>
    <row r="22" spans="1:4" ht="28" x14ac:dyDescent="0.35">
      <c r="A22" s="18" t="s">
        <v>23</v>
      </c>
      <c r="B22" s="27">
        <v>78226</v>
      </c>
      <c r="C22"/>
      <c r="D22"/>
    </row>
    <row r="23" spans="1:4" ht="15" x14ac:dyDescent="0.35">
      <c r="A23" s="11"/>
      <c r="B23"/>
      <c r="C23"/>
      <c r="D23"/>
    </row>
    <row r="24" spans="1:4" ht="30.5" thickBot="1" x14ac:dyDescent="0.4">
      <c r="A24" s="11" t="s">
        <v>24</v>
      </c>
      <c r="B24"/>
      <c r="C24"/>
      <c r="D24"/>
    </row>
    <row r="25" spans="1:4" ht="28.5" thickBot="1" x14ac:dyDescent="0.4">
      <c r="A25" s="28" t="s">
        <v>25</v>
      </c>
      <c r="B25" s="29">
        <v>124468</v>
      </c>
      <c r="C25"/>
      <c r="D25"/>
    </row>
    <row r="26" spans="1:4" ht="28.5" thickBot="1" x14ac:dyDescent="0.4">
      <c r="A26" s="30" t="s">
        <v>26</v>
      </c>
      <c r="B26" s="31">
        <v>252627</v>
      </c>
      <c r="C26"/>
      <c r="D26"/>
    </row>
    <row r="27" spans="1:4" ht="84.5" thickBot="1" x14ac:dyDescent="0.4">
      <c r="A27" s="30" t="s">
        <v>27</v>
      </c>
      <c r="B27" s="32">
        <v>51.76</v>
      </c>
      <c r="C27"/>
      <c r="D27"/>
    </row>
    <row r="28" spans="1:4" ht="42.5" thickBot="1" x14ac:dyDescent="0.4">
      <c r="A28" s="30" t="s">
        <v>28</v>
      </c>
      <c r="B28" s="32">
        <v>2.0299999999999998</v>
      </c>
      <c r="C28"/>
      <c r="D28"/>
    </row>
    <row r="29" spans="1:4" ht="15" thickBot="1" x14ac:dyDescent="0.4">
      <c r="A29" s="33" t="s">
        <v>29</v>
      </c>
      <c r="B29" s="34">
        <v>377095</v>
      </c>
      <c r="C29"/>
      <c r="D29"/>
    </row>
    <row r="30" spans="1:4" ht="15" x14ac:dyDescent="0.35">
      <c r="A30" s="11"/>
      <c r="B30"/>
      <c r="C30"/>
      <c r="D30"/>
    </row>
    <row r="31" spans="1:4" ht="105" x14ac:dyDescent="0.35">
      <c r="A31" s="11" t="s">
        <v>30</v>
      </c>
      <c r="B31"/>
      <c r="C31"/>
      <c r="D31"/>
    </row>
    <row r="32" spans="1:4" ht="42.5" thickBot="1" x14ac:dyDescent="0.4">
      <c r="A32" s="35" t="s">
        <v>31</v>
      </c>
      <c r="B32" s="25">
        <v>20173</v>
      </c>
      <c r="C32"/>
      <c r="D32"/>
    </row>
    <row r="33" spans="1:4" ht="42" x14ac:dyDescent="0.35">
      <c r="A33" s="36" t="s">
        <v>32</v>
      </c>
      <c r="B33" s="27">
        <v>2769</v>
      </c>
      <c r="C33"/>
      <c r="D33"/>
    </row>
    <row r="34" spans="1:4" ht="30" x14ac:dyDescent="0.35">
      <c r="A34" s="11" t="s">
        <v>33</v>
      </c>
      <c r="B34"/>
      <c r="C34"/>
      <c r="D34"/>
    </row>
    <row r="35" spans="1:4" ht="28.5" thickBot="1" x14ac:dyDescent="0.4">
      <c r="A35" s="38"/>
      <c r="B35" s="39" t="s">
        <v>34</v>
      </c>
      <c r="C35" s="39" t="s">
        <v>5</v>
      </c>
      <c r="D35" s="39" t="s">
        <v>6</v>
      </c>
    </row>
    <row r="36" spans="1:4" ht="28.5" thickBot="1" x14ac:dyDescent="0.4">
      <c r="A36" s="24" t="s">
        <v>35</v>
      </c>
      <c r="B36" s="40">
        <v>7333</v>
      </c>
      <c r="C36" s="41">
        <v>5.04</v>
      </c>
      <c r="D36" s="42">
        <v>0.83560000000000001</v>
      </c>
    </row>
    <row r="37" spans="1:4" ht="28" x14ac:dyDescent="0.35">
      <c r="A37" s="43" t="s">
        <v>36</v>
      </c>
      <c r="B37" s="44">
        <v>4000</v>
      </c>
      <c r="C37" s="45">
        <v>3.78</v>
      </c>
      <c r="D37" s="46">
        <v>1.3953</v>
      </c>
    </row>
    <row r="38" spans="1:4" ht="15" x14ac:dyDescent="0.35">
      <c r="A38" s="11"/>
      <c r="B38"/>
      <c r="C38"/>
      <c r="D38"/>
    </row>
    <row r="39" spans="1:4" ht="30.5" thickBot="1" x14ac:dyDescent="0.4">
      <c r="A39" s="11" t="s">
        <v>37</v>
      </c>
      <c r="B39"/>
      <c r="C39"/>
      <c r="D39"/>
    </row>
    <row r="40" spans="1:4" ht="28.5" thickBot="1" x14ac:dyDescent="0.4">
      <c r="A40" s="12" t="s">
        <v>38</v>
      </c>
      <c r="B40" s="47">
        <v>7</v>
      </c>
      <c r="C40"/>
      <c r="D40"/>
    </row>
    <row r="41" spans="1:4" ht="28.5" thickBot="1" x14ac:dyDescent="0.4">
      <c r="A41" s="14" t="s">
        <v>39</v>
      </c>
      <c r="B41" s="48">
        <v>247</v>
      </c>
      <c r="C41"/>
      <c r="D41"/>
    </row>
    <row r="42" spans="1:4" ht="28.5" thickBot="1" x14ac:dyDescent="0.4">
      <c r="A42" s="14" t="s">
        <v>40</v>
      </c>
      <c r="B42" s="48">
        <v>597</v>
      </c>
      <c r="C42"/>
      <c r="D42"/>
    </row>
    <row r="43" spans="1:4" ht="28.5" thickBot="1" x14ac:dyDescent="0.4">
      <c r="A43" s="14" t="s">
        <v>41</v>
      </c>
      <c r="B43" s="48">
        <v>109</v>
      </c>
      <c r="C43"/>
      <c r="D43"/>
    </row>
    <row r="44" spans="1:4" ht="15" thickBot="1" x14ac:dyDescent="0.4">
      <c r="A44" s="14" t="s">
        <v>42</v>
      </c>
      <c r="B44" s="48">
        <v>29</v>
      </c>
      <c r="C44"/>
      <c r="D44"/>
    </row>
    <row r="45" spans="1:4" ht="15.5" thickBot="1" x14ac:dyDescent="0.4">
      <c r="A45" s="49" t="s">
        <v>29</v>
      </c>
      <c r="B45" s="50">
        <v>989</v>
      </c>
      <c r="C45"/>
      <c r="D45"/>
    </row>
    <row r="46" spans="1:4" ht="15" x14ac:dyDescent="0.35">
      <c r="A46" s="51"/>
      <c r="B46"/>
      <c r="C46"/>
      <c r="D46"/>
    </row>
    <row r="47" spans="1:4" ht="15" x14ac:dyDescent="0.35">
      <c r="A47" s="51"/>
      <c r="B47"/>
      <c r="C47"/>
      <c r="D47"/>
    </row>
    <row r="48" spans="1:4" ht="15" x14ac:dyDescent="0.35">
      <c r="A48" s="51"/>
      <c r="B48"/>
      <c r="C48"/>
      <c r="D48"/>
    </row>
    <row r="49" spans="1:4" ht="15" x14ac:dyDescent="0.35">
      <c r="A49" s="51"/>
      <c r="B49"/>
      <c r="C49"/>
      <c r="D49"/>
    </row>
    <row r="50" spans="1:4" ht="15" x14ac:dyDescent="0.35">
      <c r="A50" s="51"/>
      <c r="B50"/>
      <c r="C50"/>
      <c r="D50"/>
    </row>
    <row r="51" spans="1:4" ht="15" x14ac:dyDescent="0.35">
      <c r="A51" s="51"/>
      <c r="B51"/>
      <c r="C51"/>
      <c r="D51"/>
    </row>
    <row r="52" spans="1:4" ht="60" x14ac:dyDescent="0.35">
      <c r="A52" s="11" t="s">
        <v>43</v>
      </c>
      <c r="B52"/>
      <c r="C52"/>
      <c r="D52"/>
    </row>
    <row r="53" spans="1:4" ht="28.5" thickBot="1" x14ac:dyDescent="0.4">
      <c r="A53" s="24" t="s">
        <v>44</v>
      </c>
      <c r="B53" s="52" t="s">
        <v>45</v>
      </c>
      <c r="C53"/>
      <c r="D53"/>
    </row>
    <row r="54" spans="1:4" ht="28.5" thickBot="1" x14ac:dyDescent="0.4">
      <c r="A54" s="26" t="s">
        <v>46</v>
      </c>
      <c r="B54" s="52" t="s">
        <v>47</v>
      </c>
      <c r="C54"/>
      <c r="D54"/>
    </row>
    <row r="55" spans="1:4" ht="28.5" thickBot="1" x14ac:dyDescent="0.4">
      <c r="A55" s="24" t="s">
        <v>48</v>
      </c>
      <c r="B55" s="52" t="s">
        <v>49</v>
      </c>
      <c r="C55"/>
      <c r="D55"/>
    </row>
    <row r="56" spans="1:4" ht="42.5" thickBot="1" x14ac:dyDescent="0.4">
      <c r="A56" s="26" t="s">
        <v>50</v>
      </c>
      <c r="B56" s="52" t="s">
        <v>51</v>
      </c>
      <c r="C56"/>
      <c r="D56"/>
    </row>
    <row r="57" spans="1:4" ht="25" x14ac:dyDescent="0.35">
      <c r="A57" s="54" t="s">
        <v>52</v>
      </c>
      <c r="B57" s="53" t="s">
        <v>53</v>
      </c>
      <c r="C57"/>
      <c r="D57"/>
    </row>
    <row r="58" spans="1:4" ht="37.5" x14ac:dyDescent="0.35">
      <c r="A58" s="20"/>
      <c r="B58" s="53" t="s">
        <v>54</v>
      </c>
      <c r="C58"/>
      <c r="D58"/>
    </row>
    <row r="59" spans="1:4" ht="50" x14ac:dyDescent="0.35">
      <c r="A59" s="20"/>
      <c r="B59" s="53" t="s">
        <v>55</v>
      </c>
      <c r="C59"/>
      <c r="D59"/>
    </row>
    <row r="60" spans="1:4" ht="15" x14ac:dyDescent="0.35">
      <c r="A60" s="11"/>
      <c r="B60"/>
      <c r="C60"/>
      <c r="D60"/>
    </row>
    <row r="61" spans="1:4" ht="30.5" thickBot="1" x14ac:dyDescent="0.4">
      <c r="A61" s="11" t="s">
        <v>56</v>
      </c>
      <c r="B61"/>
      <c r="C61"/>
      <c r="D61"/>
    </row>
    <row r="62" spans="1:4" ht="42.5" thickBot="1" x14ac:dyDescent="0.4">
      <c r="A62" s="12" t="s">
        <v>57</v>
      </c>
      <c r="B62" s="55">
        <v>6</v>
      </c>
      <c r="C62"/>
      <c r="D62"/>
    </row>
    <row r="63" spans="1:4" ht="42.5" thickBot="1" x14ac:dyDescent="0.4">
      <c r="A63" s="14" t="s">
        <v>58</v>
      </c>
      <c r="B63" s="56">
        <v>154</v>
      </c>
      <c r="C63"/>
      <c r="D63"/>
    </row>
    <row r="64" spans="1:4" ht="15" x14ac:dyDescent="0.35">
      <c r="A64" s="51"/>
      <c r="B64"/>
      <c r="C64"/>
      <c r="D64"/>
    </row>
    <row r="65" spans="1:4" ht="15" x14ac:dyDescent="0.35">
      <c r="A65" s="51"/>
      <c r="B65"/>
      <c r="C65"/>
      <c r="D65"/>
    </row>
  </sheetData>
  <mergeCells count="2">
    <mergeCell ref="A10:A12"/>
    <mergeCell ref="A57:A5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sqref="A1:J8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10" ht="15" thickBot="1" x14ac:dyDescent="0.4">
      <c r="A1" s="57"/>
      <c r="B1" s="66"/>
      <c r="C1" s="66"/>
      <c r="D1" s="66"/>
      <c r="E1" s="67" t="s">
        <v>59</v>
      </c>
      <c r="F1" s="67"/>
      <c r="G1" s="67"/>
      <c r="H1" s="67"/>
      <c r="I1" s="67"/>
      <c r="J1" s="67"/>
    </row>
    <row r="2" spans="1:10" ht="15" thickBot="1" x14ac:dyDescent="0.4">
      <c r="A2" s="68" t="s">
        <v>60</v>
      </c>
      <c r="B2" s="68"/>
      <c r="C2" s="58" t="s">
        <v>61</v>
      </c>
      <c r="D2" s="69" t="s">
        <v>62</v>
      </c>
      <c r="E2" s="69"/>
      <c r="F2" s="59">
        <v>42064</v>
      </c>
      <c r="G2" s="58" t="s">
        <v>63</v>
      </c>
      <c r="H2" s="58" t="s">
        <v>64</v>
      </c>
      <c r="I2" s="58" t="s">
        <v>65</v>
      </c>
      <c r="J2" s="58" t="s">
        <v>29</v>
      </c>
    </row>
    <row r="3" spans="1:10" ht="15" thickBot="1" x14ac:dyDescent="0.4">
      <c r="A3" s="70" t="s">
        <v>66</v>
      </c>
      <c r="B3" s="70"/>
      <c r="C3" s="42" t="s">
        <v>67</v>
      </c>
      <c r="D3" s="71">
        <v>534</v>
      </c>
      <c r="E3" s="71"/>
      <c r="F3" s="25">
        <v>3737</v>
      </c>
      <c r="G3" s="61">
        <v>17646</v>
      </c>
      <c r="H3" s="25">
        <v>2823</v>
      </c>
      <c r="I3" s="61">
        <v>1354</v>
      </c>
      <c r="J3" s="25">
        <v>26094</v>
      </c>
    </row>
    <row r="4" spans="1:10" ht="15" thickBot="1" x14ac:dyDescent="0.4">
      <c r="A4" s="72" t="s">
        <v>68</v>
      </c>
      <c r="B4" s="72"/>
      <c r="C4" s="42" t="s">
        <v>69</v>
      </c>
      <c r="D4" s="73">
        <v>825</v>
      </c>
      <c r="E4" s="73"/>
      <c r="F4" s="25">
        <v>7028</v>
      </c>
      <c r="G4" s="62">
        <v>28304</v>
      </c>
      <c r="H4" s="25">
        <v>2760</v>
      </c>
      <c r="I4" s="62">
        <v>1166</v>
      </c>
      <c r="J4" s="25">
        <v>40083</v>
      </c>
    </row>
    <row r="5" spans="1:10" ht="25.5" thickBot="1" x14ac:dyDescent="0.4">
      <c r="A5" s="70" t="s">
        <v>70</v>
      </c>
      <c r="B5" s="70"/>
      <c r="C5" s="42" t="s">
        <v>71</v>
      </c>
      <c r="D5" s="71">
        <v>461</v>
      </c>
      <c r="E5" s="71"/>
      <c r="F5" s="25">
        <v>3391</v>
      </c>
      <c r="G5" s="61">
        <v>14924</v>
      </c>
      <c r="H5" s="25">
        <v>1800</v>
      </c>
      <c r="I5" s="60">
        <v>649</v>
      </c>
      <c r="J5" s="25">
        <v>21225</v>
      </c>
    </row>
    <row r="6" spans="1:10" ht="15" thickBot="1" x14ac:dyDescent="0.4">
      <c r="A6" s="72" t="s">
        <v>72</v>
      </c>
      <c r="B6" s="72"/>
      <c r="C6" s="42" t="s">
        <v>69</v>
      </c>
      <c r="D6" s="73">
        <v>859</v>
      </c>
      <c r="E6" s="73"/>
      <c r="F6" s="25">
        <v>6079</v>
      </c>
      <c r="G6" s="62">
        <v>27928</v>
      </c>
      <c r="H6" s="25">
        <v>3569</v>
      </c>
      <c r="I6" s="62">
        <v>1411</v>
      </c>
      <c r="J6" s="25">
        <v>39846</v>
      </c>
    </row>
    <row r="7" spans="1:10" ht="15" thickBot="1" x14ac:dyDescent="0.4">
      <c r="A7" s="70" t="s">
        <v>73</v>
      </c>
      <c r="B7" s="70"/>
      <c r="C7" s="42" t="s">
        <v>74</v>
      </c>
      <c r="D7" s="71"/>
      <c r="E7" s="71"/>
      <c r="F7" s="63">
        <v>10</v>
      </c>
      <c r="G7" s="60">
        <v>773</v>
      </c>
      <c r="H7" s="63">
        <v>167</v>
      </c>
      <c r="I7" s="60">
        <v>74</v>
      </c>
      <c r="J7" s="25">
        <v>1024</v>
      </c>
    </row>
    <row r="8" spans="1:10" x14ac:dyDescent="0.35">
      <c r="A8" s="64" t="s">
        <v>29</v>
      </c>
      <c r="B8" s="74"/>
      <c r="C8" s="74"/>
      <c r="D8" s="75">
        <v>2679</v>
      </c>
      <c r="E8" s="75"/>
      <c r="F8" s="65">
        <v>20245</v>
      </c>
      <c r="G8" s="65">
        <v>89575</v>
      </c>
      <c r="H8" s="65">
        <v>11119</v>
      </c>
      <c r="I8" s="65">
        <v>4654</v>
      </c>
      <c r="J8" s="65">
        <v>128272</v>
      </c>
    </row>
  </sheetData>
  <mergeCells count="16">
    <mergeCell ref="A7:B7"/>
    <mergeCell ref="D7:E7"/>
    <mergeCell ref="B8:C8"/>
    <mergeCell ref="D8:E8"/>
    <mergeCell ref="A4:B4"/>
    <mergeCell ref="D4:E4"/>
    <mergeCell ref="A5:B5"/>
    <mergeCell ref="D5:E5"/>
    <mergeCell ref="A6:B6"/>
    <mergeCell ref="D6:E6"/>
    <mergeCell ref="B1:D1"/>
    <mergeCell ref="E1:J1"/>
    <mergeCell ref="A2:B2"/>
    <mergeCell ref="D2:E2"/>
    <mergeCell ref="A3:B3"/>
    <mergeCell ref="D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86" zoomScaleNormal="86" workbookViewId="0">
      <selection sqref="A1:E25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76" t="s">
        <v>75</v>
      </c>
      <c r="B1"/>
      <c r="C1"/>
      <c r="D1"/>
      <c r="E1"/>
    </row>
    <row r="2" spans="1:5" x14ac:dyDescent="0.35">
      <c r="A2" s="77" t="s">
        <v>2</v>
      </c>
      <c r="B2"/>
      <c r="C2"/>
      <c r="D2"/>
      <c r="E2"/>
    </row>
    <row r="3" spans="1:5" x14ac:dyDescent="0.35">
      <c r="A3"/>
      <c r="B3"/>
      <c r="C3"/>
      <c r="D3"/>
      <c r="E3"/>
    </row>
    <row r="4" spans="1:5" x14ac:dyDescent="0.35">
      <c r="A4" s="78" t="s">
        <v>76</v>
      </c>
      <c r="B4" s="76" t="s">
        <v>77</v>
      </c>
      <c r="C4" s="76" t="s">
        <v>78</v>
      </c>
      <c r="D4" s="76" t="s">
        <v>79</v>
      </c>
      <c r="E4" s="76" t="s">
        <v>80</v>
      </c>
    </row>
    <row r="5" spans="1:5" x14ac:dyDescent="0.35">
      <c r="A5" s="79" t="s">
        <v>81</v>
      </c>
      <c r="B5" s="77">
        <v>2429</v>
      </c>
      <c r="C5" s="77">
        <v>2365</v>
      </c>
      <c r="D5" s="80">
        <f>(B5/$B$25)*-1</f>
        <v>-3.85671869293914E-2</v>
      </c>
      <c r="E5" s="80">
        <f>C5/$C$25</f>
        <v>3.6222450261138593E-2</v>
      </c>
    </row>
    <row r="6" spans="1:5" x14ac:dyDescent="0.35">
      <c r="A6" s="79" t="s">
        <v>82</v>
      </c>
      <c r="B6" s="77">
        <v>3585</v>
      </c>
      <c r="C6" s="77">
        <v>3379</v>
      </c>
      <c r="D6" s="80">
        <f t="shared" ref="D6:D24" si="0">(B6/$B$25)*-1</f>
        <v>-5.6921928835680605E-2</v>
      </c>
      <c r="E6" s="80">
        <f t="shared" ref="E6:E24" si="1">C6/$C$25</f>
        <v>5.1752921535893157E-2</v>
      </c>
    </row>
    <row r="7" spans="1:5" x14ac:dyDescent="0.35">
      <c r="A7" s="79" t="s">
        <v>83</v>
      </c>
      <c r="B7" s="77">
        <v>4762</v>
      </c>
      <c r="C7" s="77">
        <v>4464</v>
      </c>
      <c r="D7" s="80">
        <f t="shared" si="0"/>
        <v>-7.5610104634731112E-2</v>
      </c>
      <c r="E7" s="80">
        <f t="shared" si="1"/>
        <v>6.8370832120812977E-2</v>
      </c>
    </row>
    <row r="8" spans="1:5" x14ac:dyDescent="0.35">
      <c r="A8" s="79" t="s">
        <v>84</v>
      </c>
      <c r="B8" s="77">
        <v>4571</v>
      </c>
      <c r="C8" s="77">
        <v>4289</v>
      </c>
      <c r="D8" s="80">
        <f t="shared" si="0"/>
        <v>-7.2577443991044918E-2</v>
      </c>
      <c r="E8" s="80">
        <f t="shared" si="1"/>
        <v>6.5690523961954947E-2</v>
      </c>
    </row>
    <row r="9" spans="1:5" x14ac:dyDescent="0.35">
      <c r="A9" s="79" t="s">
        <v>85</v>
      </c>
      <c r="B9" s="77">
        <v>3796</v>
      </c>
      <c r="C9" s="77">
        <v>3588</v>
      </c>
      <c r="D9" s="80">
        <f t="shared" si="0"/>
        <v>-6.0272145567710898E-2</v>
      </c>
      <c r="E9" s="80">
        <f t="shared" si="1"/>
        <v>5.4953975279900751E-2</v>
      </c>
    </row>
    <row r="10" spans="1:5" x14ac:dyDescent="0.35">
      <c r="A10" s="79" t="s">
        <v>86</v>
      </c>
      <c r="B10" s="77">
        <v>3343</v>
      </c>
      <c r="C10" s="77">
        <v>3287</v>
      </c>
      <c r="D10" s="80">
        <f t="shared" si="0"/>
        <v>-5.3079500166716947E-2</v>
      </c>
      <c r="E10" s="80">
        <f t="shared" si="1"/>
        <v>5.034384524666493E-2</v>
      </c>
    </row>
    <row r="11" spans="1:5" x14ac:dyDescent="0.35">
      <c r="A11" s="79" t="s">
        <v>87</v>
      </c>
      <c r="B11" s="77">
        <v>3487</v>
      </c>
      <c r="C11" s="77">
        <v>3685</v>
      </c>
      <c r="D11" s="80">
        <f t="shared" si="0"/>
        <v>-5.5365904002794494E-2</v>
      </c>
      <c r="E11" s="80">
        <f t="shared" si="1"/>
        <v>5.6439631802239203E-2</v>
      </c>
    </row>
    <row r="12" spans="1:5" x14ac:dyDescent="0.35">
      <c r="A12" s="79" t="s">
        <v>88</v>
      </c>
      <c r="B12" s="77">
        <v>3899</v>
      </c>
      <c r="C12" s="77">
        <v>4296</v>
      </c>
      <c r="D12" s="80">
        <f t="shared" si="0"/>
        <v>-6.1907559422683028E-2</v>
      </c>
      <c r="E12" s="80">
        <f t="shared" si="1"/>
        <v>6.5797736288309261E-2</v>
      </c>
    </row>
    <row r="13" spans="1:5" x14ac:dyDescent="0.35">
      <c r="A13" s="79" t="s">
        <v>89</v>
      </c>
      <c r="B13" s="77">
        <v>5229</v>
      </c>
      <c r="C13" s="77">
        <v>5742</v>
      </c>
      <c r="D13" s="80">
        <f t="shared" si="0"/>
        <v>-8.3025039297565939E-2</v>
      </c>
      <c r="E13" s="80">
        <f t="shared" si="1"/>
        <v>8.7944739703787661E-2</v>
      </c>
    </row>
    <row r="14" spans="1:5" x14ac:dyDescent="0.35">
      <c r="A14" s="79" t="s">
        <v>90</v>
      </c>
      <c r="B14" s="77">
        <v>6895</v>
      </c>
      <c r="C14" s="77">
        <v>7178</v>
      </c>
      <c r="D14" s="80">
        <f t="shared" si="0"/>
        <v>-0.10947746145662977</v>
      </c>
      <c r="E14" s="80">
        <f t="shared" si="1"/>
        <v>0.1099385826530456</v>
      </c>
    </row>
    <row r="15" spans="1:5" x14ac:dyDescent="0.35">
      <c r="A15" s="79" t="s">
        <v>91</v>
      </c>
      <c r="B15" s="77">
        <v>6118</v>
      </c>
      <c r="C15" s="77">
        <v>5985</v>
      </c>
      <c r="D15" s="80">
        <f t="shared" si="0"/>
        <v>-9.7140407424461339E-2</v>
      </c>
      <c r="E15" s="80">
        <f t="shared" si="1"/>
        <v>9.1666539032944819E-2</v>
      </c>
    </row>
    <row r="16" spans="1:5" x14ac:dyDescent="0.35">
      <c r="A16" s="79" t="s">
        <v>92</v>
      </c>
      <c r="B16" s="77">
        <v>4790</v>
      </c>
      <c r="C16" s="77">
        <v>4679</v>
      </c>
      <c r="D16" s="80">
        <f t="shared" si="0"/>
        <v>-7.605468315841285E-2</v>
      </c>
      <c r="E16" s="80">
        <f t="shared" si="1"/>
        <v>7.1663782144552851E-2</v>
      </c>
    </row>
    <row r="17" spans="1:5" x14ac:dyDescent="0.35">
      <c r="A17" s="79" t="s">
        <v>93</v>
      </c>
      <c r="B17" s="77">
        <v>3318</v>
      </c>
      <c r="C17" s="77">
        <v>3340</v>
      </c>
      <c r="D17" s="80">
        <f t="shared" si="0"/>
        <v>-5.2682555056286814E-2</v>
      </c>
      <c r="E17" s="80">
        <f t="shared" si="1"/>
        <v>5.1155595717633368E-2</v>
      </c>
    </row>
    <row r="18" spans="1:5" x14ac:dyDescent="0.35">
      <c r="A18" s="79" t="s">
        <v>94</v>
      </c>
      <c r="B18" s="77">
        <v>2352</v>
      </c>
      <c r="C18" s="77">
        <v>2463</v>
      </c>
      <c r="D18" s="80">
        <f t="shared" si="0"/>
        <v>-3.7344595989266607E-2</v>
      </c>
      <c r="E18" s="80">
        <f t="shared" si="1"/>
        <v>3.7723422830099093E-2</v>
      </c>
    </row>
    <row r="19" spans="1:5" x14ac:dyDescent="0.35">
      <c r="A19" s="79" t="s">
        <v>95</v>
      </c>
      <c r="B19" s="77">
        <v>1561</v>
      </c>
      <c r="C19" s="77">
        <v>1883</v>
      </c>
      <c r="D19" s="80">
        <f t="shared" si="0"/>
        <v>-2.47852526952573E-2</v>
      </c>
      <c r="E19" s="80">
        <f t="shared" si="1"/>
        <v>2.8840115789312462E-2</v>
      </c>
    </row>
    <row r="20" spans="1:5" x14ac:dyDescent="0.35">
      <c r="A20" s="79" t="s">
        <v>96</v>
      </c>
      <c r="B20" s="77">
        <v>1235</v>
      </c>
      <c r="C20" s="77">
        <v>1625</v>
      </c>
      <c r="D20" s="80">
        <f t="shared" si="0"/>
        <v>-1.9609088455248409E-2</v>
      </c>
      <c r="E20" s="80">
        <f t="shared" si="1"/>
        <v>2.4888575760824615E-2</v>
      </c>
    </row>
    <row r="21" spans="1:5" x14ac:dyDescent="0.35">
      <c r="A21" s="79" t="s">
        <v>97</v>
      </c>
      <c r="B21" s="77">
        <v>790</v>
      </c>
      <c r="C21" s="77">
        <v>1190</v>
      </c>
      <c r="D21" s="80">
        <f t="shared" si="0"/>
        <v>-1.25434654895921E-2</v>
      </c>
      <c r="E21" s="80">
        <f t="shared" si="1"/>
        <v>1.8226095480234641E-2</v>
      </c>
    </row>
    <row r="22" spans="1:5" x14ac:dyDescent="0.35">
      <c r="A22" s="79" t="s">
        <v>98</v>
      </c>
      <c r="B22" s="77">
        <v>520</v>
      </c>
      <c r="C22" s="77">
        <v>999</v>
      </c>
      <c r="D22" s="80">
        <f t="shared" si="0"/>
        <v>-8.2564582969466976E-3</v>
      </c>
      <c r="E22" s="80">
        <f t="shared" si="1"/>
        <v>1.5300730575423872E-2</v>
      </c>
    </row>
    <row r="23" spans="1:5" x14ac:dyDescent="0.35">
      <c r="A23" s="79" t="s">
        <v>99</v>
      </c>
      <c r="B23" s="77">
        <v>249</v>
      </c>
      <c r="C23" s="77">
        <v>636</v>
      </c>
      <c r="D23" s="80">
        <f t="shared" si="0"/>
        <v>-3.9535732998840917E-3</v>
      </c>
      <c r="E23" s="80">
        <f t="shared" si="1"/>
        <v>9.7410056516212037E-3</v>
      </c>
    </row>
    <row r="24" spans="1:5" x14ac:dyDescent="0.35">
      <c r="A24" s="79" t="s">
        <v>100</v>
      </c>
      <c r="B24" s="77">
        <v>52</v>
      </c>
      <c r="C24" s="77">
        <v>218</v>
      </c>
      <c r="D24" s="80">
        <f t="shared" si="0"/>
        <v>-8.2564582969466981E-4</v>
      </c>
      <c r="E24" s="80">
        <f t="shared" si="1"/>
        <v>3.3388981636060101E-3</v>
      </c>
    </row>
    <row r="25" spans="1:5" x14ac:dyDescent="0.35">
      <c r="A25" s="81" t="s">
        <v>29</v>
      </c>
      <c r="B25" s="77">
        <v>62981</v>
      </c>
      <c r="C25" s="77">
        <v>65291</v>
      </c>
      <c r="D25" s="82">
        <f t="shared" ref="D25:E25" si="2">SUM(D5:D24)</f>
        <v>-1</v>
      </c>
      <c r="E25" s="82">
        <f t="shared" si="2"/>
        <v>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28" workbookViewId="0">
      <selection activeCell="G36" sqref="G36"/>
    </sheetView>
  </sheetViews>
  <sheetFormatPr baseColWidth="10" defaultColWidth="11.453125" defaultRowHeight="14.5" x14ac:dyDescent="0.35"/>
  <cols>
    <col min="1" max="1" width="11.453125" style="5"/>
    <col min="2" max="2" width="11.453125" style="7"/>
    <col min="3" max="16384" width="11.453125" style="2"/>
  </cols>
  <sheetData>
    <row r="1" spans="1:3" ht="60.5" thickBot="1" x14ac:dyDescent="0.4">
      <c r="A1" s="83" t="s">
        <v>101</v>
      </c>
      <c r="B1" s="84">
        <v>2022</v>
      </c>
      <c r="C1" s="84">
        <v>2023</v>
      </c>
    </row>
    <row r="2" spans="1:3" ht="28.5" thickBot="1" x14ac:dyDescent="0.4">
      <c r="A2" s="14" t="s">
        <v>102</v>
      </c>
      <c r="B2" s="85">
        <v>1</v>
      </c>
      <c r="C2" s="85">
        <v>1</v>
      </c>
    </row>
    <row r="3" spans="1:3" ht="28.5" thickBot="1" x14ac:dyDescent="0.4">
      <c r="A3" s="14" t="s">
        <v>103</v>
      </c>
      <c r="B3" s="85">
        <v>0</v>
      </c>
      <c r="C3" s="85">
        <v>1</v>
      </c>
    </row>
    <row r="4" spans="1:3" ht="42.5" thickBot="1" x14ac:dyDescent="0.4">
      <c r="A4" s="14" t="s">
        <v>104</v>
      </c>
      <c r="B4" s="85">
        <v>1</v>
      </c>
      <c r="C4" s="85">
        <v>1</v>
      </c>
    </row>
    <row r="5" spans="1:3" ht="28.5" thickBot="1" x14ac:dyDescent="0.4">
      <c r="A5" s="14" t="s">
        <v>105</v>
      </c>
      <c r="B5" s="85">
        <v>1</v>
      </c>
      <c r="C5" s="85">
        <v>1</v>
      </c>
    </row>
    <row r="6" spans="1:3" ht="28.5" thickBot="1" x14ac:dyDescent="0.4">
      <c r="A6" s="14" t="s">
        <v>106</v>
      </c>
      <c r="B6" s="85">
        <v>1</v>
      </c>
      <c r="C6" s="85">
        <v>1</v>
      </c>
    </row>
    <row r="7" spans="1:3" ht="28.5" thickBot="1" x14ac:dyDescent="0.4">
      <c r="A7" s="14" t="s">
        <v>107</v>
      </c>
      <c r="B7" s="85">
        <v>1</v>
      </c>
      <c r="C7" s="85">
        <v>2</v>
      </c>
    </row>
    <row r="8" spans="1:3" ht="42.5" thickBot="1" x14ac:dyDescent="0.4">
      <c r="A8" s="14" t="s">
        <v>108</v>
      </c>
      <c r="B8" s="85">
        <v>1</v>
      </c>
      <c r="C8" s="85">
        <v>1</v>
      </c>
    </row>
    <row r="9" spans="1:3" ht="70.5" thickBot="1" x14ac:dyDescent="0.4">
      <c r="A9" s="14" t="s">
        <v>109</v>
      </c>
      <c r="B9" s="85">
        <v>1</v>
      </c>
      <c r="C9" s="85">
        <v>1</v>
      </c>
    </row>
    <row r="10" spans="1:3" ht="15" thickBot="1" x14ac:dyDescent="0.4">
      <c r="A10" s="89" t="s">
        <v>110</v>
      </c>
      <c r="B10" s="89"/>
      <c r="C10" s="89"/>
    </row>
    <row r="11" spans="1:3" ht="15" thickBot="1" x14ac:dyDescent="0.4">
      <c r="A11" s="14" t="s">
        <v>111</v>
      </c>
      <c r="B11" s="85">
        <v>247</v>
      </c>
      <c r="C11" s="85">
        <v>288</v>
      </c>
    </row>
    <row r="12" spans="1:3" ht="15" thickBot="1" x14ac:dyDescent="0.4">
      <c r="A12" s="89" t="s">
        <v>112</v>
      </c>
      <c r="B12" s="89"/>
      <c r="C12" s="89"/>
    </row>
    <row r="13" spans="1:3" ht="28.5" thickBot="1" x14ac:dyDescent="0.4">
      <c r="A13" s="14" t="s">
        <v>113</v>
      </c>
      <c r="B13" s="85">
        <v>257</v>
      </c>
      <c r="C13" s="85">
        <v>244</v>
      </c>
    </row>
    <row r="14" spans="1:3" ht="15" thickBot="1" x14ac:dyDescent="0.4">
      <c r="A14" s="14" t="s">
        <v>114</v>
      </c>
      <c r="B14" s="85">
        <v>14</v>
      </c>
      <c r="C14" s="85">
        <v>15</v>
      </c>
    </row>
    <row r="15" spans="1:3" ht="28.5" thickBot="1" x14ac:dyDescent="0.4">
      <c r="A15" s="14" t="s">
        <v>115</v>
      </c>
      <c r="B15" s="85">
        <v>14</v>
      </c>
      <c r="C15" s="85">
        <v>15</v>
      </c>
    </row>
    <row r="16" spans="1:3" ht="42.5" thickBot="1" x14ac:dyDescent="0.4">
      <c r="A16" s="14" t="s">
        <v>116</v>
      </c>
      <c r="B16" s="85">
        <v>67</v>
      </c>
      <c r="C16" s="85">
        <v>85</v>
      </c>
    </row>
    <row r="17" spans="1:3" ht="56.5" thickBot="1" x14ac:dyDescent="0.4">
      <c r="A17" s="14" t="s">
        <v>117</v>
      </c>
      <c r="B17" s="85">
        <v>223</v>
      </c>
      <c r="C17" s="85">
        <v>221</v>
      </c>
    </row>
    <row r="18" spans="1:3" ht="84.5" thickBot="1" x14ac:dyDescent="0.4">
      <c r="A18" s="14" t="s">
        <v>118</v>
      </c>
      <c r="B18" s="85">
        <v>14</v>
      </c>
      <c r="C18" s="85">
        <v>21</v>
      </c>
    </row>
    <row r="19" spans="1:3" ht="70.5" thickBot="1" x14ac:dyDescent="0.4">
      <c r="A19" s="14" t="s">
        <v>119</v>
      </c>
      <c r="B19" s="85">
        <v>8</v>
      </c>
      <c r="C19" s="85">
        <v>1</v>
      </c>
    </row>
    <row r="20" spans="1:3" ht="15" thickBot="1" x14ac:dyDescent="0.4">
      <c r="A20" s="89" t="s">
        <v>120</v>
      </c>
      <c r="B20" s="89"/>
      <c r="C20" s="89"/>
    </row>
    <row r="21" spans="1:3" ht="84.5" thickBot="1" x14ac:dyDescent="0.4">
      <c r="A21" s="14" t="s">
        <v>121</v>
      </c>
      <c r="B21" s="85">
        <v>2</v>
      </c>
      <c r="C21" s="85">
        <v>1</v>
      </c>
    </row>
    <row r="22" spans="1:3" ht="84.5" thickBot="1" x14ac:dyDescent="0.4">
      <c r="A22" s="14" t="s">
        <v>122</v>
      </c>
      <c r="B22" s="85">
        <v>4</v>
      </c>
      <c r="C22" s="85">
        <v>1</v>
      </c>
    </row>
    <row r="23" spans="1:3" ht="42.5" thickBot="1" x14ac:dyDescent="0.4">
      <c r="A23" s="14" t="s">
        <v>123</v>
      </c>
      <c r="B23" s="85">
        <v>11</v>
      </c>
      <c r="C23" s="85">
        <v>10</v>
      </c>
    </row>
    <row r="24" spans="1:3" ht="42.5" thickBot="1" x14ac:dyDescent="0.4">
      <c r="A24" s="14" t="s">
        <v>124</v>
      </c>
      <c r="B24" s="85">
        <v>48</v>
      </c>
      <c r="C24" s="85">
        <v>55</v>
      </c>
    </row>
    <row r="25" spans="1:3" ht="15" thickBot="1" x14ac:dyDescent="0.4">
      <c r="A25" s="14" t="s">
        <v>125</v>
      </c>
      <c r="B25" s="85">
        <v>43</v>
      </c>
      <c r="C25" s="85">
        <v>43</v>
      </c>
    </row>
    <row r="26" spans="1:3" ht="42.5" thickBot="1" x14ac:dyDescent="0.4">
      <c r="A26" s="14" t="s">
        <v>126</v>
      </c>
      <c r="B26" s="85">
        <v>1</v>
      </c>
      <c r="C26" s="85">
        <v>2</v>
      </c>
    </row>
    <row r="27" spans="1:3" ht="15" thickBot="1" x14ac:dyDescent="0.4">
      <c r="A27" s="90" t="s">
        <v>127</v>
      </c>
      <c r="B27" s="90"/>
      <c r="C27" s="90"/>
    </row>
    <row r="28" spans="1:3" ht="42.5" thickBot="1" x14ac:dyDescent="0.4">
      <c r="A28" s="14" t="s">
        <v>128</v>
      </c>
      <c r="B28" s="85">
        <v>27</v>
      </c>
      <c r="C28" s="85">
        <v>33</v>
      </c>
    </row>
    <row r="29" spans="1:3" ht="70.5" thickBot="1" x14ac:dyDescent="0.4">
      <c r="A29" s="14" t="s">
        <v>129</v>
      </c>
      <c r="B29" s="85">
        <v>2</v>
      </c>
      <c r="C29" s="85">
        <v>4</v>
      </c>
    </row>
    <row r="30" spans="1:3" ht="42.5" thickBot="1" x14ac:dyDescent="0.4">
      <c r="A30" s="14" t="s">
        <v>130</v>
      </c>
      <c r="B30" s="85" t="s">
        <v>131</v>
      </c>
      <c r="C30" s="85" t="s">
        <v>131</v>
      </c>
    </row>
    <row r="31" spans="1:3" ht="15.5" thickBot="1" x14ac:dyDescent="0.4">
      <c r="A31" s="86" t="s">
        <v>29</v>
      </c>
      <c r="B31" s="87">
        <v>989</v>
      </c>
      <c r="C31" s="88">
        <v>1046</v>
      </c>
    </row>
    <row r="32" spans="1:3" ht="15" x14ac:dyDescent="0.4">
      <c r="A32" s="37" t="s">
        <v>132</v>
      </c>
    </row>
  </sheetData>
  <mergeCells count="4">
    <mergeCell ref="A10:C10"/>
    <mergeCell ref="A12:C12"/>
    <mergeCell ref="A20:C20"/>
    <mergeCell ref="A27:C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C22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15.5" thickBot="1" x14ac:dyDescent="0.4">
      <c r="A1" s="91" t="s">
        <v>133</v>
      </c>
      <c r="B1" s="92">
        <v>2022</v>
      </c>
      <c r="C1" s="92">
        <v>2023</v>
      </c>
    </row>
    <row r="2" spans="1:3" ht="26.5" thickBot="1" x14ac:dyDescent="0.4">
      <c r="A2" s="93" t="s">
        <v>134</v>
      </c>
      <c r="B2" s="94">
        <v>188</v>
      </c>
      <c r="C2" s="94">
        <v>182</v>
      </c>
    </row>
    <row r="3" spans="1:3" ht="26.5" thickBot="1" x14ac:dyDescent="0.4">
      <c r="A3" s="93" t="s">
        <v>135</v>
      </c>
      <c r="B3" s="94">
        <v>173</v>
      </c>
      <c r="C3" s="94">
        <v>173</v>
      </c>
    </row>
    <row r="4" spans="1:3" ht="28.5" thickBot="1" x14ac:dyDescent="0.4">
      <c r="A4" s="95" t="s">
        <v>136</v>
      </c>
      <c r="B4" s="96"/>
      <c r="C4" s="97"/>
    </row>
    <row r="5" spans="1:3" ht="25.5" thickBot="1" x14ac:dyDescent="0.4">
      <c r="A5" s="93" t="s">
        <v>137</v>
      </c>
      <c r="B5" s="94">
        <v>10</v>
      </c>
      <c r="C5" s="94">
        <v>10</v>
      </c>
    </row>
    <row r="6" spans="1:3" ht="38" thickBot="1" x14ac:dyDescent="0.4">
      <c r="A6" s="98" t="s">
        <v>138</v>
      </c>
      <c r="B6" s="96"/>
      <c r="C6" s="97"/>
    </row>
    <row r="7" spans="1:3" ht="15" thickBot="1" x14ac:dyDescent="0.4">
      <c r="A7" s="93" t="s">
        <v>139</v>
      </c>
      <c r="B7" s="94">
        <v>4</v>
      </c>
      <c r="C7" s="94">
        <v>4</v>
      </c>
    </row>
    <row r="8" spans="1:3" ht="25.5" thickBot="1" x14ac:dyDescent="0.4">
      <c r="A8" s="93" t="s">
        <v>140</v>
      </c>
      <c r="B8" s="94">
        <v>144</v>
      </c>
      <c r="C8" s="94">
        <v>147</v>
      </c>
    </row>
    <row r="9" spans="1:3" ht="38" thickBot="1" x14ac:dyDescent="0.4">
      <c r="A9" s="98" t="s">
        <v>141</v>
      </c>
      <c r="B9" s="96"/>
      <c r="C9" s="97"/>
    </row>
    <row r="10" spans="1:3" ht="15" thickBot="1" x14ac:dyDescent="0.4">
      <c r="A10" s="93" t="s">
        <v>142</v>
      </c>
      <c r="B10" s="94">
        <v>35</v>
      </c>
      <c r="C10" s="94">
        <v>35</v>
      </c>
    </row>
    <row r="11" spans="1:3" ht="15" thickBot="1" x14ac:dyDescent="0.4">
      <c r="A11" s="93" t="s">
        <v>143</v>
      </c>
      <c r="B11" s="94">
        <v>17</v>
      </c>
      <c r="C11" s="94">
        <v>17</v>
      </c>
    </row>
    <row r="12" spans="1:3" ht="25.5" thickBot="1" x14ac:dyDescent="0.4">
      <c r="A12" s="98" t="s">
        <v>144</v>
      </c>
      <c r="B12" s="96"/>
      <c r="C12" s="97"/>
    </row>
    <row r="13" spans="1:3" ht="25.5" thickBot="1" x14ac:dyDescent="0.4">
      <c r="A13" s="93" t="s">
        <v>145</v>
      </c>
      <c r="B13" s="94">
        <v>17</v>
      </c>
      <c r="C13" s="94">
        <v>17</v>
      </c>
    </row>
    <row r="14" spans="1:3" ht="38" thickBot="1" x14ac:dyDescent="0.4">
      <c r="A14" s="98" t="s">
        <v>146</v>
      </c>
      <c r="B14" s="96"/>
      <c r="C14" s="97"/>
    </row>
    <row r="15" spans="1:3" ht="15" thickBot="1" x14ac:dyDescent="0.4">
      <c r="A15" s="93" t="s">
        <v>147</v>
      </c>
      <c r="B15" s="94">
        <v>1</v>
      </c>
      <c r="C15" s="94">
        <v>1</v>
      </c>
    </row>
    <row r="16" spans="1:3" ht="15" thickBot="1" x14ac:dyDescent="0.4">
      <c r="A16" s="93" t="s">
        <v>148</v>
      </c>
      <c r="B16" s="94">
        <v>1</v>
      </c>
      <c r="C16" s="94">
        <v>1</v>
      </c>
    </row>
    <row r="17" spans="1:3" ht="15" thickBot="1" x14ac:dyDescent="0.4">
      <c r="A17" s="93" t="s">
        <v>149</v>
      </c>
      <c r="B17" s="94">
        <v>2</v>
      </c>
      <c r="C17" s="94">
        <v>2</v>
      </c>
    </row>
    <row r="18" spans="1:3" ht="50.5" thickBot="1" x14ac:dyDescent="0.4">
      <c r="A18" s="93" t="s">
        <v>150</v>
      </c>
      <c r="B18" s="94">
        <v>6</v>
      </c>
      <c r="C18" s="94">
        <v>6</v>
      </c>
    </row>
    <row r="19" spans="1:3" ht="38" thickBot="1" x14ac:dyDescent="0.4">
      <c r="A19" s="93" t="s">
        <v>151</v>
      </c>
      <c r="B19" s="94">
        <v>6</v>
      </c>
      <c r="C19" s="94">
        <v>7</v>
      </c>
    </row>
    <row r="20" spans="1:3" ht="38" thickBot="1" x14ac:dyDescent="0.4">
      <c r="A20" s="93" t="s">
        <v>152</v>
      </c>
      <c r="B20" s="94">
        <v>28</v>
      </c>
      <c r="C20" s="94">
        <v>31</v>
      </c>
    </row>
    <row r="21" spans="1:3" ht="38" thickBot="1" x14ac:dyDescent="0.4">
      <c r="A21" s="93" t="s">
        <v>153</v>
      </c>
      <c r="B21" s="94">
        <v>3</v>
      </c>
      <c r="C21" s="94">
        <v>3</v>
      </c>
    </row>
    <row r="22" spans="1:3" ht="15" thickBot="1" x14ac:dyDescent="0.4">
      <c r="A22" s="93" t="s">
        <v>154</v>
      </c>
      <c r="B22" s="94">
        <v>1</v>
      </c>
      <c r="C22" s="9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opLeftCell="A16" workbookViewId="0">
      <selection sqref="A1:C6"/>
    </sheetView>
  </sheetViews>
  <sheetFormatPr baseColWidth="10" defaultColWidth="11.453125" defaultRowHeight="14.5" x14ac:dyDescent="0.35"/>
  <cols>
    <col min="1" max="1" width="11.453125" style="6"/>
    <col min="2" max="16384" width="11.453125" style="2"/>
  </cols>
  <sheetData>
    <row r="1" spans="1:3" ht="45.5" thickBot="1" x14ac:dyDescent="0.4">
      <c r="A1" s="99" t="s">
        <v>155</v>
      </c>
      <c r="B1" s="100">
        <v>2022</v>
      </c>
      <c r="C1" s="100">
        <v>2023</v>
      </c>
    </row>
    <row r="2" spans="1:3" ht="25.5" thickBot="1" x14ac:dyDescent="0.4">
      <c r="A2" s="93" t="s">
        <v>156</v>
      </c>
      <c r="B2" s="85">
        <v>1</v>
      </c>
      <c r="C2" s="85">
        <v>1</v>
      </c>
    </row>
    <row r="3" spans="1:3" ht="25.5" thickBot="1" x14ac:dyDescent="0.4">
      <c r="A3" s="93" t="s">
        <v>157</v>
      </c>
      <c r="B3" s="85">
        <v>1</v>
      </c>
      <c r="C3" s="85">
        <v>1</v>
      </c>
    </row>
    <row r="4" spans="1:3" ht="38" thickBot="1" x14ac:dyDescent="0.4">
      <c r="A4" s="93" t="s">
        <v>158</v>
      </c>
      <c r="B4" s="85">
        <v>1</v>
      </c>
      <c r="C4" s="85">
        <v>1</v>
      </c>
    </row>
    <row r="5" spans="1:3" ht="38" thickBot="1" x14ac:dyDescent="0.4">
      <c r="A5" s="93" t="s">
        <v>159</v>
      </c>
      <c r="B5" s="85">
        <v>1</v>
      </c>
      <c r="C5" s="85">
        <v>1</v>
      </c>
    </row>
    <row r="6" spans="1:3" x14ac:dyDescent="0.35">
      <c r="A6" s="23" t="s">
        <v>160</v>
      </c>
      <c r="B6"/>
      <c r="C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sqref="A1:C16"/>
    </sheetView>
  </sheetViews>
  <sheetFormatPr baseColWidth="10" defaultColWidth="11.453125" defaultRowHeight="14.5" x14ac:dyDescent="0.35"/>
  <cols>
    <col min="1" max="16384" width="11.453125" style="2"/>
  </cols>
  <sheetData>
    <row r="1" spans="1:3" ht="30.5" thickBot="1" x14ac:dyDescent="0.4">
      <c r="A1" s="99" t="s">
        <v>161</v>
      </c>
      <c r="B1" s="100">
        <v>2022</v>
      </c>
      <c r="C1" s="100">
        <v>2023</v>
      </c>
    </row>
    <row r="2" spans="1:3" ht="38" thickBot="1" x14ac:dyDescent="0.4">
      <c r="A2" s="93" t="s">
        <v>162</v>
      </c>
      <c r="B2" s="85">
        <v>3</v>
      </c>
      <c r="C2" s="85">
        <v>3</v>
      </c>
    </row>
    <row r="3" spans="1:3" ht="38" thickBot="1" x14ac:dyDescent="0.4">
      <c r="A3" s="93" t="s">
        <v>163</v>
      </c>
      <c r="B3" s="85">
        <v>3</v>
      </c>
      <c r="C3" s="85">
        <v>4</v>
      </c>
    </row>
    <row r="4" spans="1:3" ht="25.5" thickBot="1" x14ac:dyDescent="0.4">
      <c r="A4" s="93" t="s">
        <v>164</v>
      </c>
      <c r="B4" s="85">
        <v>9</v>
      </c>
      <c r="C4" s="85">
        <v>10</v>
      </c>
    </row>
    <row r="5" spans="1:3" ht="38" thickBot="1" x14ac:dyDescent="0.4">
      <c r="A5" s="93" t="s">
        <v>165</v>
      </c>
      <c r="B5" s="85">
        <v>16</v>
      </c>
      <c r="C5" s="85">
        <v>18</v>
      </c>
    </row>
    <row r="6" spans="1:3" ht="25.5" thickBot="1" x14ac:dyDescent="0.4">
      <c r="A6" s="93" t="s">
        <v>166</v>
      </c>
      <c r="B6" s="85">
        <v>2</v>
      </c>
      <c r="C6" s="85">
        <v>3</v>
      </c>
    </row>
    <row r="7" spans="1:3" ht="25.5" thickBot="1" x14ac:dyDescent="0.4">
      <c r="A7" s="93" t="s">
        <v>167</v>
      </c>
      <c r="B7" s="85">
        <v>3</v>
      </c>
      <c r="C7" s="85">
        <v>3</v>
      </c>
    </row>
    <row r="8" spans="1:3" ht="38" thickBot="1" x14ac:dyDescent="0.4">
      <c r="A8" s="93" t="s">
        <v>168</v>
      </c>
      <c r="B8" s="85">
        <v>13</v>
      </c>
      <c r="C8" s="85">
        <v>12</v>
      </c>
    </row>
    <row r="9" spans="1:3" ht="38" thickBot="1" x14ac:dyDescent="0.4">
      <c r="A9" s="93" t="s">
        <v>169</v>
      </c>
      <c r="B9" s="85">
        <v>12</v>
      </c>
      <c r="C9" s="85">
        <v>11</v>
      </c>
    </row>
    <row r="10" spans="1:3" ht="25.5" thickBot="1" x14ac:dyDescent="0.4">
      <c r="A10" s="93" t="s">
        <v>170</v>
      </c>
      <c r="B10" s="85">
        <v>9</v>
      </c>
      <c r="C10" s="85">
        <v>10</v>
      </c>
    </row>
    <row r="11" spans="1:3" ht="15" thickBot="1" x14ac:dyDescent="0.4">
      <c r="A11" s="93" t="s">
        <v>171</v>
      </c>
      <c r="B11" s="85">
        <v>3</v>
      </c>
      <c r="C11" s="85">
        <v>3</v>
      </c>
    </row>
    <row r="12" spans="1:3" ht="25.5" thickBot="1" x14ac:dyDescent="0.4">
      <c r="A12" s="93" t="s">
        <v>172</v>
      </c>
      <c r="B12" s="85">
        <v>2</v>
      </c>
      <c r="C12" s="85">
        <v>2</v>
      </c>
    </row>
    <row r="13" spans="1:3" ht="38" thickBot="1" x14ac:dyDescent="0.4">
      <c r="A13" s="93" t="s">
        <v>173</v>
      </c>
      <c r="B13" s="85">
        <v>1</v>
      </c>
      <c r="C13" s="85">
        <v>1</v>
      </c>
    </row>
    <row r="14" spans="1:3" ht="15" thickBot="1" x14ac:dyDescent="0.4">
      <c r="A14" s="93" t="s">
        <v>174</v>
      </c>
      <c r="B14" s="85">
        <v>1</v>
      </c>
      <c r="C14" s="85">
        <v>1</v>
      </c>
    </row>
    <row r="15" spans="1:3" ht="25.5" thickBot="1" x14ac:dyDescent="0.4">
      <c r="A15" s="93" t="s">
        <v>175</v>
      </c>
      <c r="B15" s="85">
        <v>1</v>
      </c>
      <c r="C15" s="85">
        <v>1</v>
      </c>
    </row>
    <row r="16" spans="1:3" ht="25.5" thickBot="1" x14ac:dyDescent="0.4">
      <c r="A16" s="93" t="s">
        <v>176</v>
      </c>
      <c r="B16" s="85">
        <v>1</v>
      </c>
      <c r="C16" s="8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2024-09-13T10:55:56Z</dcterms:modified>
  <cp:category/>
  <cp:contentStatus/>
</cp:coreProperties>
</file>